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-2012\cabinetjulien\Etudes Collectivités\Atout France\Consultation\DCE Définitif\Documents administratifs\"/>
    </mc:Choice>
  </mc:AlternateContent>
  <bookViews>
    <workbookView xWindow="0" yWindow="0" windowWidth="28800" windowHeight="12135"/>
  </bookViews>
  <sheets>
    <sheet name="Projection FM" sheetId="2" r:id="rId1"/>
    <sheet name="projection prev" sheetId="1" r:id="rId2"/>
  </sheets>
  <definedNames>
    <definedName name="_xlnm.Print_Area" localSheetId="1">'projection prev'!$B$2:$E$11</definedName>
  </definedNames>
  <calcPr calcId="152511"/>
</workbook>
</file>

<file path=xl/calcChain.xml><?xml version="1.0" encoding="utf-8"?>
<calcChain xmlns="http://schemas.openxmlformats.org/spreadsheetml/2006/main">
  <c r="B10" i="2" l="1"/>
  <c r="P14" i="2" l="1"/>
  <c r="P15" i="2" s="1"/>
  <c r="P10" i="2"/>
  <c r="P11" i="2" s="1"/>
  <c r="N14" i="2"/>
  <c r="N15" i="2" s="1"/>
  <c r="N10" i="2"/>
  <c r="N11" i="2" s="1"/>
  <c r="L14" i="2"/>
  <c r="L15" i="2" s="1"/>
  <c r="L10" i="2"/>
  <c r="L11" i="2" s="1"/>
  <c r="J14" i="2"/>
  <c r="J15" i="2" s="1"/>
  <c r="J10" i="2"/>
  <c r="J11" i="2" s="1"/>
  <c r="H14" i="2"/>
  <c r="H15" i="2" s="1"/>
  <c r="H10" i="2"/>
  <c r="H11" i="2" s="1"/>
  <c r="F14" i="2"/>
  <c r="F15" i="2" s="1"/>
  <c r="F10" i="2"/>
  <c r="F11" i="2" s="1"/>
  <c r="D14" i="2"/>
  <c r="D15" i="2" s="1"/>
  <c r="D10" i="2"/>
  <c r="D11" i="2" s="1"/>
  <c r="B14" i="2"/>
  <c r="B15" i="2" s="1"/>
  <c r="B11" i="2"/>
  <c r="F6" i="1" l="1"/>
  <c r="D9" i="1"/>
  <c r="D10" i="1" s="1"/>
  <c r="E9" i="1"/>
  <c r="E10" i="1"/>
  <c r="C9" i="1"/>
  <c r="C10" i="1" s="1"/>
  <c r="F9" i="1" l="1"/>
  <c r="F10" i="1"/>
</calcChain>
</file>

<file path=xl/sharedStrings.xml><?xml version="1.0" encoding="utf-8"?>
<sst xmlns="http://schemas.openxmlformats.org/spreadsheetml/2006/main" count="30" uniqueCount="25">
  <si>
    <t>PROJECTION PREVOYANCE</t>
  </si>
  <si>
    <t>TA</t>
  </si>
  <si>
    <t>TB</t>
  </si>
  <si>
    <t>Part employeur</t>
  </si>
  <si>
    <t>Taux proposé</t>
  </si>
  <si>
    <t xml:space="preserve">Prime </t>
  </si>
  <si>
    <t>TOTAL</t>
  </si>
  <si>
    <t>TC</t>
  </si>
  <si>
    <t>Prévoyance ensemble du personnel</t>
  </si>
  <si>
    <t>ATOUT France</t>
  </si>
  <si>
    <t>Article 4 et 4 bis</t>
  </si>
  <si>
    <t>PROJECTION FRAIS DE SANTE -</t>
  </si>
  <si>
    <t>PMSS</t>
  </si>
  <si>
    <t>Effectifs 2017</t>
  </si>
  <si>
    <t>Taux : % PMSS</t>
  </si>
  <si>
    <t>Prime annuelle</t>
  </si>
  <si>
    <t>Cadres</t>
  </si>
  <si>
    <t>Espagne</t>
  </si>
  <si>
    <t>Grande Bretagne</t>
  </si>
  <si>
    <t>Italie</t>
  </si>
  <si>
    <t>Danemark</t>
  </si>
  <si>
    <t>EAU</t>
  </si>
  <si>
    <t>Corée</t>
  </si>
  <si>
    <t>Belgique</t>
  </si>
  <si>
    <t>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</si>
</sst>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4" applyFont="1" applyBorder="1" applyAlignment="1">
      <alignment vertical="top"/>
    </xf>
    <xf numFmtId="0" fontId="5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top"/>
    </xf>
    <xf numFmtId="0" fontId="4" fillId="0" borderId="0" xfId="2" applyFont="1"/>
    <xf numFmtId="0" fontId="4" fillId="0" borderId="0" xfId="2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10" fontId="4" fillId="0" borderId="0" xfId="5" applyNumberFormat="1" applyFont="1" applyAlignment="1">
      <alignment horizontal="center" vertical="center" wrapText="1"/>
    </xf>
    <xf numFmtId="10" fontId="6" fillId="0" borderId="1" xfId="5" applyNumberFormat="1" applyFont="1" applyBorder="1" applyAlignment="1">
      <alignment horizontal="center" vertical="center" wrapText="1"/>
    </xf>
    <xf numFmtId="10" fontId="4" fillId="0" borderId="0" xfId="5" applyNumberFormat="1" applyFont="1" applyAlignment="1">
      <alignment horizontal="center" vertical="center"/>
    </xf>
    <xf numFmtId="44" fontId="4" fillId="0" borderId="1" xfId="1" applyFont="1" applyFill="1" applyBorder="1" applyAlignment="1">
      <alignment vertical="center" wrapText="1"/>
    </xf>
    <xf numFmtId="10" fontId="6" fillId="0" borderId="0" xfId="5" applyNumberFormat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1" fontId="4" fillId="0" borderId="0" xfId="2" applyNumberFormat="1" applyFont="1" applyAlignment="1">
      <alignment wrapText="1"/>
    </xf>
    <xf numFmtId="0" fontId="6" fillId="0" borderId="2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0" fontId="5" fillId="3" borderId="5" xfId="2" applyFont="1" applyFill="1" applyBorder="1" applyAlignment="1">
      <alignment vertical="center" wrapText="1"/>
    </xf>
    <xf numFmtId="0" fontId="5" fillId="4" borderId="5" xfId="2" applyFont="1" applyFill="1" applyBorder="1" applyAlignment="1">
      <alignment vertical="center" wrapText="1"/>
    </xf>
    <xf numFmtId="164" fontId="4" fillId="0" borderId="0" xfId="2" applyNumberFormat="1" applyFont="1"/>
    <xf numFmtId="10" fontId="4" fillId="5" borderId="1" xfId="5" applyNumberFormat="1" applyFont="1" applyFill="1" applyBorder="1" applyAlignment="1">
      <alignment horizontal="center" vertical="center" wrapText="1"/>
    </xf>
    <xf numFmtId="0" fontId="4" fillId="6" borderId="0" xfId="2" applyFont="1" applyFill="1" applyAlignment="1">
      <alignment wrapText="1"/>
    </xf>
    <xf numFmtId="0" fontId="7" fillId="7" borderId="0" xfId="4" applyFont="1" applyFill="1" applyBorder="1" applyAlignment="1">
      <alignment vertical="center"/>
    </xf>
    <xf numFmtId="0" fontId="7" fillId="7" borderId="0" xfId="4" applyFont="1" applyFill="1" applyBorder="1" applyAlignment="1">
      <alignment horizontal="center" vertical="center"/>
    </xf>
    <xf numFmtId="44" fontId="4" fillId="8" borderId="1" xfId="1" applyFont="1" applyFill="1" applyBorder="1" applyAlignment="1">
      <alignment vertical="center" wrapText="1"/>
    </xf>
    <xf numFmtId="0" fontId="5" fillId="4" borderId="4" xfId="2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5" fillId="9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164" fontId="0" fillId="0" borderId="0" xfId="0" applyNumberFormat="1"/>
    <xf numFmtId="0" fontId="5" fillId="9" borderId="4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6" xfId="2" applyNumberFormat="1" applyFont="1" applyBorder="1" applyAlignment="1">
      <alignment horizontal="center" vertical="center" wrapText="1"/>
    </xf>
    <xf numFmtId="10" fontId="4" fillId="5" borderId="4" xfId="2" applyNumberFormat="1" applyFont="1" applyFill="1" applyBorder="1" applyAlignment="1">
      <alignment horizontal="center" vertical="center" wrapText="1"/>
    </xf>
    <xf numFmtId="10" fontId="4" fillId="5" borderId="6" xfId="2" applyNumberFormat="1" applyFont="1" applyFill="1" applyBorder="1" applyAlignment="1">
      <alignment horizontal="center" vertical="center" wrapText="1"/>
    </xf>
    <xf numFmtId="164" fontId="4" fillId="8" borderId="4" xfId="1" applyNumberFormat="1" applyFont="1" applyFill="1" applyBorder="1" applyAlignment="1">
      <alignment horizontal="center" vertical="center" wrapText="1"/>
    </xf>
    <xf numFmtId="164" fontId="4" fillId="8" borderId="6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</cellXfs>
  <cellStyles count="6">
    <cellStyle name="Monétaire" xfId="1" builtinId="4"/>
    <cellStyle name="Normal" xfId="0" builtinId="0"/>
    <cellStyle name="Normal 2 3" xfId="2"/>
    <cellStyle name="Normal 3" xfId="3"/>
    <cellStyle name="Normal 4 3" xfId="4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A10" sqref="A10"/>
    </sheetView>
  </sheetViews>
  <sheetFormatPr baseColWidth="10" defaultRowHeight="15.75" x14ac:dyDescent="0.25"/>
  <cols>
    <col min="1" max="1" width="17" style="17" customWidth="1"/>
    <col min="2" max="2" width="13.28515625" style="18" customWidth="1"/>
    <col min="3" max="3" width="18.85546875" style="18" customWidth="1"/>
    <col min="4" max="4" width="13.28515625" style="18" customWidth="1"/>
    <col min="5" max="5" width="18.85546875" style="18" customWidth="1"/>
    <col min="6" max="6" width="13.28515625" style="18" customWidth="1"/>
    <col min="7" max="7" width="18.85546875" style="18" customWidth="1"/>
    <col min="8" max="8" width="13.28515625" style="18" customWidth="1"/>
    <col min="9" max="9" width="18.85546875" style="18" customWidth="1"/>
    <col min="10" max="10" width="13.28515625" style="18" customWidth="1"/>
    <col min="11" max="11" width="18.85546875" style="18" customWidth="1"/>
    <col min="12" max="14" width="13.28515625" style="18" customWidth="1"/>
    <col min="15" max="15" width="18.85546875" style="18" customWidth="1"/>
    <col min="16" max="16" width="13.28515625" style="18" customWidth="1"/>
    <col min="17" max="17" width="18.85546875" style="18" customWidth="1"/>
  </cols>
  <sheetData>
    <row r="1" spans="1:19" ht="23.25" x14ac:dyDescent="0.25">
      <c r="A1" s="27"/>
      <c r="B1" s="28" t="s">
        <v>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9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x14ac:dyDescent="0.25">
      <c r="A3" s="12" t="s">
        <v>12</v>
      </c>
      <c r="B3" s="32">
        <v>2018</v>
      </c>
      <c r="C3" s="33">
        <v>3311</v>
      </c>
    </row>
    <row r="4" spans="1:19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9" ht="15.75" customHeight="1" x14ac:dyDescent="0.25">
      <c r="A5" s="15"/>
      <c r="B5" s="47" t="s">
        <v>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9" x14ac:dyDescent="0.25">
      <c r="A6" s="34" t="s">
        <v>13</v>
      </c>
      <c r="B6" s="37" t="s">
        <v>17</v>
      </c>
      <c r="C6" s="38"/>
      <c r="D6" s="37" t="s">
        <v>18</v>
      </c>
      <c r="E6" s="38"/>
      <c r="F6" s="37" t="s">
        <v>19</v>
      </c>
      <c r="G6" s="38"/>
      <c r="H6" s="37" t="s">
        <v>20</v>
      </c>
      <c r="I6" s="38"/>
      <c r="J6" s="37" t="s">
        <v>21</v>
      </c>
      <c r="K6" s="38"/>
      <c r="L6" s="37" t="s">
        <v>22</v>
      </c>
      <c r="M6" s="38"/>
      <c r="N6" s="37" t="s">
        <v>23</v>
      </c>
      <c r="O6" s="38"/>
      <c r="P6" s="37" t="s">
        <v>24</v>
      </c>
      <c r="Q6" s="38"/>
    </row>
    <row r="7" spans="1:19" x14ac:dyDescent="0.25">
      <c r="A7" s="35" t="s">
        <v>16</v>
      </c>
      <c r="B7" s="39">
        <v>2</v>
      </c>
      <c r="C7" s="40"/>
      <c r="D7" s="39">
        <v>2</v>
      </c>
      <c r="E7" s="40"/>
      <c r="F7" s="39">
        <v>1</v>
      </c>
      <c r="G7" s="40"/>
      <c r="H7" s="39">
        <v>1</v>
      </c>
      <c r="I7" s="40"/>
      <c r="J7" s="39">
        <v>1</v>
      </c>
      <c r="K7" s="40"/>
      <c r="L7" s="39">
        <v>1</v>
      </c>
      <c r="M7" s="40"/>
      <c r="N7" s="39">
        <v>1</v>
      </c>
      <c r="O7" s="40"/>
      <c r="P7" s="39">
        <v>1</v>
      </c>
      <c r="Q7" s="40"/>
    </row>
    <row r="8" spans="1:19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9" x14ac:dyDescent="0.25">
      <c r="A9" s="12" t="s">
        <v>14</v>
      </c>
      <c r="B9" s="41">
        <v>0</v>
      </c>
      <c r="C9" s="42"/>
      <c r="D9" s="41">
        <v>0</v>
      </c>
      <c r="E9" s="42"/>
      <c r="F9" s="41">
        <v>0</v>
      </c>
      <c r="G9" s="42"/>
      <c r="H9" s="41">
        <v>0</v>
      </c>
      <c r="I9" s="42"/>
      <c r="J9" s="41">
        <v>0</v>
      </c>
      <c r="K9" s="42"/>
      <c r="L9" s="41">
        <v>0</v>
      </c>
      <c r="M9" s="42"/>
      <c r="N9" s="41">
        <v>0</v>
      </c>
      <c r="O9" s="42"/>
      <c r="P9" s="41">
        <v>0</v>
      </c>
      <c r="Q9" s="42"/>
    </row>
    <row r="10" spans="1:19" x14ac:dyDescent="0.25">
      <c r="A10" s="12" t="s">
        <v>15</v>
      </c>
      <c r="B10" s="43">
        <f>($C$3*12)*$B7*B9</f>
        <v>0</v>
      </c>
      <c r="C10" s="44"/>
      <c r="D10" s="43">
        <f>($C$3*12)*$B$7*D9</f>
        <v>0</v>
      </c>
      <c r="E10" s="44"/>
      <c r="F10" s="43">
        <f>($C$3*12)*$B$7*F9</f>
        <v>0</v>
      </c>
      <c r="G10" s="44"/>
      <c r="H10" s="43">
        <f>($C$3*12)*$B$7*H9</f>
        <v>0</v>
      </c>
      <c r="I10" s="44"/>
      <c r="J10" s="43">
        <f>($C$3*12)*$B$7*J9</f>
        <v>0</v>
      </c>
      <c r="K10" s="44"/>
      <c r="L10" s="43">
        <f>($C$3*12)*$B$7*L9</f>
        <v>0</v>
      </c>
      <c r="M10" s="44"/>
      <c r="N10" s="43">
        <f>($C$3*12)*$B$7*N9</f>
        <v>0</v>
      </c>
      <c r="O10" s="44"/>
      <c r="P10" s="43">
        <f>($C$3*12)*$B$7*P9</f>
        <v>0</v>
      </c>
      <c r="Q10" s="44"/>
      <c r="R10" s="36"/>
      <c r="S10" s="36"/>
    </row>
    <row r="11" spans="1:19" x14ac:dyDescent="0.25">
      <c r="A11" s="12" t="s">
        <v>3</v>
      </c>
      <c r="B11" s="45">
        <f>B10*70%</f>
        <v>0</v>
      </c>
      <c r="C11" s="46"/>
      <c r="D11" s="45">
        <f>D10*70%</f>
        <v>0</v>
      </c>
      <c r="E11" s="46"/>
      <c r="F11" s="45">
        <f>F10*70%</f>
        <v>0</v>
      </c>
      <c r="G11" s="46"/>
      <c r="H11" s="45">
        <f>H10*70%</f>
        <v>0</v>
      </c>
      <c r="I11" s="46"/>
      <c r="J11" s="45">
        <f>J10*70%</f>
        <v>0</v>
      </c>
      <c r="K11" s="46"/>
      <c r="L11" s="45">
        <f>L10*70%</f>
        <v>0</v>
      </c>
      <c r="M11" s="46"/>
      <c r="N11" s="45">
        <f>N10*70%</f>
        <v>0</v>
      </c>
      <c r="O11" s="46"/>
      <c r="P11" s="45">
        <f>P10*70%</f>
        <v>0</v>
      </c>
      <c r="Q11" s="46"/>
    </row>
    <row r="12" spans="1:19" x14ac:dyDescent="0.2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x14ac:dyDescent="0.25">
      <c r="A13" s="12" t="s">
        <v>14</v>
      </c>
      <c r="B13" s="41">
        <v>0</v>
      </c>
      <c r="C13" s="42"/>
      <c r="D13" s="41">
        <v>0</v>
      </c>
      <c r="E13" s="42"/>
      <c r="F13" s="41">
        <v>0</v>
      </c>
      <c r="G13" s="42"/>
      <c r="H13" s="41">
        <v>0</v>
      </c>
      <c r="I13" s="42"/>
      <c r="J13" s="41">
        <v>0</v>
      </c>
      <c r="K13" s="42"/>
      <c r="L13" s="41">
        <v>0</v>
      </c>
      <c r="M13" s="42"/>
      <c r="N13" s="41">
        <v>0</v>
      </c>
      <c r="O13" s="42"/>
      <c r="P13" s="41">
        <v>0</v>
      </c>
      <c r="Q13" s="42"/>
    </row>
    <row r="14" spans="1:19" x14ac:dyDescent="0.25">
      <c r="A14" s="12" t="s">
        <v>15</v>
      </c>
      <c r="B14" s="43">
        <f>($C$3*12)*$B$7*B13</f>
        <v>0</v>
      </c>
      <c r="C14" s="44"/>
      <c r="D14" s="43">
        <f>($C$3*12)*$B$7*D13</f>
        <v>0</v>
      </c>
      <c r="E14" s="44"/>
      <c r="F14" s="43">
        <f>($C$3*12)*$B$7*F13</f>
        <v>0</v>
      </c>
      <c r="G14" s="44"/>
      <c r="H14" s="43">
        <f>($C$3*12)*$B$7*H13</f>
        <v>0</v>
      </c>
      <c r="I14" s="44"/>
      <c r="J14" s="43">
        <f>($C$3*12)*$B$7*J13</f>
        <v>0</v>
      </c>
      <c r="K14" s="44"/>
      <c r="L14" s="43">
        <f>($C$3*12)*$B$7*L13</f>
        <v>0</v>
      </c>
      <c r="M14" s="44"/>
      <c r="N14" s="43">
        <f>($C$3*12)*$B$7*N13</f>
        <v>0</v>
      </c>
      <c r="O14" s="44"/>
      <c r="P14" s="43">
        <f>($C$3*12)*$B$7*P13</f>
        <v>0</v>
      </c>
      <c r="Q14" s="44"/>
    </row>
    <row r="15" spans="1:19" x14ac:dyDescent="0.25">
      <c r="A15" s="12" t="s">
        <v>3</v>
      </c>
      <c r="B15" s="45">
        <f>B14*70%</f>
        <v>0</v>
      </c>
      <c r="C15" s="46"/>
      <c r="D15" s="45">
        <f>D14*70%</f>
        <v>0</v>
      </c>
      <c r="E15" s="46"/>
      <c r="F15" s="45">
        <f>F14*70%</f>
        <v>0</v>
      </c>
      <c r="G15" s="46"/>
      <c r="H15" s="45">
        <f>H14*70%</f>
        <v>0</v>
      </c>
      <c r="I15" s="46"/>
      <c r="J15" s="45">
        <f>J14*70%</f>
        <v>0</v>
      </c>
      <c r="K15" s="46"/>
      <c r="L15" s="45">
        <f>L14*70%</f>
        <v>0</v>
      </c>
      <c r="M15" s="46"/>
      <c r="N15" s="45">
        <f>N14*70%</f>
        <v>0</v>
      </c>
      <c r="O15" s="46"/>
      <c r="P15" s="45">
        <f>P14*70%</f>
        <v>0</v>
      </c>
      <c r="Q15" s="46"/>
    </row>
  </sheetData>
  <mergeCells count="67">
    <mergeCell ref="P15:Q15"/>
    <mergeCell ref="B5:Q5"/>
    <mergeCell ref="A8:Q8"/>
    <mergeCell ref="A12:Q12"/>
    <mergeCell ref="N14:O14"/>
    <mergeCell ref="N15:O15"/>
    <mergeCell ref="P6:Q6"/>
    <mergeCell ref="P7:Q7"/>
    <mergeCell ref="P9:Q9"/>
    <mergeCell ref="P10:Q10"/>
    <mergeCell ref="P11:Q11"/>
    <mergeCell ref="P13:Q13"/>
    <mergeCell ref="P14:Q14"/>
    <mergeCell ref="L13:M13"/>
    <mergeCell ref="L14:M14"/>
    <mergeCell ref="L15:M15"/>
    <mergeCell ref="J15:K15"/>
    <mergeCell ref="N6:O6"/>
    <mergeCell ref="N7:O7"/>
    <mergeCell ref="N9:O9"/>
    <mergeCell ref="N10:O10"/>
    <mergeCell ref="N11:O11"/>
    <mergeCell ref="L11:M11"/>
    <mergeCell ref="N13:O13"/>
    <mergeCell ref="J11:K11"/>
    <mergeCell ref="J13:K13"/>
    <mergeCell ref="J14:K14"/>
    <mergeCell ref="J6:K6"/>
    <mergeCell ref="J7:K7"/>
    <mergeCell ref="J9:K9"/>
    <mergeCell ref="J10:K10"/>
    <mergeCell ref="L6:M6"/>
    <mergeCell ref="L7:M7"/>
    <mergeCell ref="L9:M9"/>
    <mergeCell ref="L10:M10"/>
    <mergeCell ref="F11:G11"/>
    <mergeCell ref="F13:G13"/>
    <mergeCell ref="F14:G14"/>
    <mergeCell ref="F15:G15"/>
    <mergeCell ref="H6:I6"/>
    <mergeCell ref="H7:I7"/>
    <mergeCell ref="H9:I9"/>
    <mergeCell ref="H10:I10"/>
    <mergeCell ref="H11:I11"/>
    <mergeCell ref="H13:I13"/>
    <mergeCell ref="H14:I14"/>
    <mergeCell ref="H15:I15"/>
    <mergeCell ref="F6:G6"/>
    <mergeCell ref="F7:G7"/>
    <mergeCell ref="F9:G9"/>
    <mergeCell ref="F10:G10"/>
    <mergeCell ref="D6:E6"/>
    <mergeCell ref="D7:E7"/>
    <mergeCell ref="D9:E9"/>
    <mergeCell ref="D10:E10"/>
    <mergeCell ref="B13:C13"/>
    <mergeCell ref="B14:C14"/>
    <mergeCell ref="B15:C15"/>
    <mergeCell ref="D11:E11"/>
    <mergeCell ref="D13:E13"/>
    <mergeCell ref="D14:E14"/>
    <mergeCell ref="D15:E15"/>
    <mergeCell ref="B6:C6"/>
    <mergeCell ref="B7:C7"/>
    <mergeCell ref="B9:C9"/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E8" sqref="E8"/>
    </sheetView>
  </sheetViews>
  <sheetFormatPr baseColWidth="10" defaultRowHeight="15.75" x14ac:dyDescent="0.25"/>
  <cols>
    <col min="1" max="1" width="7.5703125" style="17" customWidth="1"/>
    <col min="2" max="2" width="27.42578125" style="17" customWidth="1"/>
    <col min="3" max="3" width="19.5703125" style="18" customWidth="1"/>
    <col min="4" max="4" width="19.28515625" style="18" customWidth="1"/>
    <col min="5" max="5" width="22.85546875" style="18" customWidth="1"/>
    <col min="6" max="6" width="17.140625" style="6" customWidth="1"/>
    <col min="7" max="8" width="11.42578125" style="6"/>
    <col min="9" max="9" width="15.42578125" style="6" bestFit="1" customWidth="1"/>
    <col min="10" max="214" width="11.42578125" style="6"/>
    <col min="215" max="215" width="16.5703125" style="6" customWidth="1"/>
    <col min="216" max="221" width="27.5703125" style="6" customWidth="1"/>
    <col min="222" max="222" width="16.5703125" style="6" customWidth="1"/>
    <col min="223" max="16384" width="11.42578125" style="6"/>
  </cols>
  <sheetData>
    <row r="1" spans="1:11" customFormat="1" ht="23.25" x14ac:dyDescent="0.25">
      <c r="A1" s="17"/>
      <c r="B1" s="27"/>
      <c r="C1" s="28" t="s">
        <v>0</v>
      </c>
      <c r="D1" s="28"/>
      <c r="E1" s="28"/>
      <c r="F1" s="29"/>
      <c r="G1" s="29"/>
      <c r="H1" s="29"/>
      <c r="I1" s="29"/>
      <c r="J1" s="29"/>
      <c r="K1" s="1"/>
    </row>
    <row r="2" spans="1:11" s="5" customFormat="1" x14ac:dyDescent="0.25">
      <c r="A2" s="2"/>
      <c r="B2" s="3"/>
      <c r="C2" s="4"/>
      <c r="D2" s="4"/>
      <c r="E2" s="4"/>
    </row>
    <row r="3" spans="1:11" s="9" customFormat="1" ht="38.25" customHeight="1" x14ac:dyDescent="0.25">
      <c r="A3" s="7"/>
      <c r="B3" s="19"/>
      <c r="C3" s="52" t="s">
        <v>9</v>
      </c>
      <c r="D3" s="52"/>
      <c r="E3" s="52"/>
    </row>
    <row r="4" spans="1:11" s="9" customFormat="1" ht="24" customHeight="1" x14ac:dyDescent="0.25">
      <c r="A4" s="7"/>
      <c r="B4" s="20"/>
      <c r="C4" s="10" t="s">
        <v>1</v>
      </c>
      <c r="D4" s="10" t="s">
        <v>2</v>
      </c>
      <c r="E4" s="10" t="s">
        <v>7</v>
      </c>
    </row>
    <row r="5" spans="1:11" s="9" customFormat="1" x14ac:dyDescent="0.25">
      <c r="A5" s="7"/>
      <c r="B5" s="22" t="s">
        <v>6</v>
      </c>
      <c r="C5" s="23"/>
      <c r="D5" s="23"/>
      <c r="E5" s="23"/>
    </row>
    <row r="6" spans="1:11" s="9" customFormat="1" ht="36.75" customHeight="1" x14ac:dyDescent="0.25">
      <c r="A6" s="7"/>
      <c r="B6" s="8" t="s">
        <v>10</v>
      </c>
      <c r="C6" s="21">
        <v>397320</v>
      </c>
      <c r="D6" s="21">
        <v>443614</v>
      </c>
      <c r="E6" s="21">
        <v>0</v>
      </c>
      <c r="F6" s="14">
        <f>SUM(C6:E6)</f>
        <v>840934</v>
      </c>
    </row>
    <row r="7" spans="1:11" s="9" customFormat="1" x14ac:dyDescent="0.25">
      <c r="A7" s="7"/>
      <c r="B7" s="31" t="s">
        <v>8</v>
      </c>
      <c r="C7" s="24"/>
      <c r="D7" s="24"/>
      <c r="E7" s="24"/>
    </row>
    <row r="8" spans="1:11" s="13" customFormat="1" ht="27.6" customHeight="1" x14ac:dyDescent="0.25">
      <c r="A8" s="11"/>
      <c r="B8" s="12" t="s">
        <v>4</v>
      </c>
      <c r="C8" s="26">
        <v>0</v>
      </c>
      <c r="D8" s="26">
        <v>0</v>
      </c>
      <c r="E8" s="26">
        <v>0</v>
      </c>
    </row>
    <row r="9" spans="1:11" s="13" customFormat="1" ht="27.6" customHeight="1" x14ac:dyDescent="0.25">
      <c r="A9" s="11"/>
      <c r="B9" s="12" t="s">
        <v>5</v>
      </c>
      <c r="C9" s="30">
        <f t="shared" ref="C9:E9" si="0">C6*C8</f>
        <v>0</v>
      </c>
      <c r="D9" s="30">
        <f t="shared" si="0"/>
        <v>0</v>
      </c>
      <c r="E9" s="30">
        <f t="shared" si="0"/>
        <v>0</v>
      </c>
      <c r="F9" s="14">
        <f>SUM(C9:E9)</f>
        <v>0</v>
      </c>
    </row>
    <row r="10" spans="1:11" s="13" customFormat="1" ht="31.35" customHeight="1" x14ac:dyDescent="0.25">
      <c r="A10" s="11"/>
      <c r="B10" s="12" t="s">
        <v>3</v>
      </c>
      <c r="C10" s="14">
        <f>C9*70%</f>
        <v>0</v>
      </c>
      <c r="D10" s="14">
        <f>D9*70%</f>
        <v>0</v>
      </c>
      <c r="E10" s="14">
        <f t="shared" ref="E10" si="1">E9*100%</f>
        <v>0</v>
      </c>
      <c r="F10" s="14">
        <f>SUM(C10:E10)</f>
        <v>0</v>
      </c>
    </row>
    <row r="11" spans="1:11" s="13" customFormat="1" x14ac:dyDescent="0.25">
      <c r="A11" s="11"/>
      <c r="B11" s="15"/>
      <c r="C11" s="16"/>
      <c r="D11" s="16"/>
      <c r="E11" s="16"/>
    </row>
    <row r="14" spans="1:11" x14ac:dyDescent="0.25">
      <c r="I14" s="25"/>
    </row>
    <row r="15" spans="1:11" x14ac:dyDescent="0.25">
      <c r="I15" s="25"/>
    </row>
    <row r="16" spans="1:11" x14ac:dyDescent="0.25">
      <c r="I16" s="25"/>
    </row>
    <row r="17" spans="9:9" x14ac:dyDescent="0.25">
      <c r="I17" s="25"/>
    </row>
  </sheetData>
  <mergeCells count="1">
    <mergeCell ref="C3:E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Projection FM</vt:lpstr>
      <vt:lpstr>projection prev</vt:lpstr>
      <vt:lpstr>'projection prev'!Zone_d_impression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Bonnin</dc:creator>
  <cp:lastModifiedBy>Utilisateur Windows</cp:lastModifiedBy>
  <dcterms:created xsi:type="dcterms:W3CDTF">2016-05-20T08:23:49Z</dcterms:created>
  <dcterms:modified xsi:type="dcterms:W3CDTF">2018-09-27T13:43:10Z</dcterms:modified>
</cp:coreProperties>
</file>